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NORMAL" sheetId="1" r:id="rId1"/>
    <sheet name="Hoja1" sheetId="2" r:id="rId2"/>
  </sheets>
  <definedNames>
    <definedName name="_xlfn.IFERROR" hidden="1">#NAME?</definedName>
    <definedName name="_xlnm.Print_Area" localSheetId="0">'NORMAL'!$A$1:$L$61</definedName>
  </definedNames>
  <calcPr fullCalcOnLoad="1"/>
</workbook>
</file>

<file path=xl/sharedStrings.xml><?xml version="1.0" encoding="utf-8"?>
<sst xmlns="http://schemas.openxmlformats.org/spreadsheetml/2006/main" count="77" uniqueCount="56">
  <si>
    <t xml:space="preserve"> </t>
  </si>
  <si>
    <t>TOTAL ALMUERZOS POR MES</t>
  </si>
  <si>
    <t>RUC CHARLOTTE: 20101152724</t>
  </si>
  <si>
    <t>PRECIO POR MENU</t>
  </si>
  <si>
    <t>INSTRUCCIONES PARA HACER PEDIDOS:</t>
  </si>
  <si>
    <t>Importante:</t>
  </si>
  <si>
    <t xml:space="preserve">SUB - TOTAL </t>
  </si>
  <si>
    <t>LLENAR LOS SIGUIENTES 3 CAMPOS:</t>
  </si>
  <si>
    <t>NO LLENAR NADA EN ESTOS CAMPOS, SE CALCULARAN AUTOMATICAMENTE:</t>
  </si>
  <si>
    <t>PAGO CON MORA DESPUES</t>
  </si>
  <si>
    <t>P</t>
  </si>
  <si>
    <t>R</t>
  </si>
  <si>
    <t>BCP Cuenta Corriente Soles:  194-1831750-0-24</t>
  </si>
  <si>
    <t>GRADO(poner solo el número:</t>
  </si>
  <si>
    <t>N</t>
  </si>
  <si>
    <t>La contratación del menú es por mes. En la parte superior resaltado en amarillo podra visualizar el monto a abonar. 
De acuerdo a la opción y canal de pago que usted elija el banco aplicará una comisión que no esta incluida en la suma del pago de los menús que en este formato se detalla.</t>
  </si>
  <si>
    <t xml:space="preserve"> CUENTA BCP</t>
  </si>
  <si>
    <t xml:space="preserve"> CUENTA SCOTIABANK</t>
  </si>
  <si>
    <t>SOTIABANK Cuenta Recaudadora en Soles:   001-0105622</t>
  </si>
  <si>
    <t>NOMBRE DE  ALUMNA:</t>
  </si>
  <si>
    <t>APELLIDO DE ALUMNA:</t>
  </si>
  <si>
    <t>LEYENDA:</t>
  </si>
  <si>
    <t>N: MENÚ NORMAL</t>
  </si>
  <si>
    <t>P: POSTRE NORMAL</t>
  </si>
  <si>
    <t>R: REFRESCO</t>
  </si>
  <si>
    <t>Completar los datos personales de la alumna (as) (Nombres, apellidos, grado).</t>
  </si>
  <si>
    <t>S</t>
  </si>
  <si>
    <t>S: SALAD BAR</t>
  </si>
  <si>
    <t>Salad bar</t>
  </si>
  <si>
    <t>A través del correo se confirmará la recepción de la solicitud. El horario de recepción de correos y llamadas es de 8:00 am a 12:00 pm / 2:30 pm a 6:00 pm.</t>
  </si>
  <si>
    <r>
      <t xml:space="preserve">Enviar  el menú de la alumna(as) de acuerdo a la opcion elegida Menú hipocalórico o normal al correo electrónico </t>
    </r>
    <r>
      <rPr>
        <b/>
        <sz val="11"/>
        <color indexed="10"/>
        <rFont val="Arial"/>
        <family val="2"/>
      </rPr>
      <t>salcantay@charlotte.com.pe</t>
    </r>
  </si>
  <si>
    <t>Gelatina</t>
  </si>
  <si>
    <t>Ensalada de frutas</t>
  </si>
  <si>
    <t>Lunes 03 de diciembre</t>
  </si>
  <si>
    <t>Martes 04 de diciembre</t>
  </si>
  <si>
    <t>Miercoles 05 de diciembre</t>
  </si>
  <si>
    <t>Jueves 06 de diciembre</t>
  </si>
  <si>
    <t>Viernes 07 de diciembre</t>
  </si>
  <si>
    <t>Arroz con pollo</t>
  </si>
  <si>
    <t>Lasagna a la bolognesa c/ pan al ajo</t>
  </si>
  <si>
    <t>Pollo broasther c/ ensalada de col  zanahoria y arroz</t>
  </si>
  <si>
    <t>Lomito strogonof c/ puré de papas</t>
  </si>
  <si>
    <t>Chicharron de pescado c/ camote frito y arroz</t>
  </si>
  <si>
    <t>Carlota</t>
  </si>
  <si>
    <t>Crema volteada</t>
  </si>
  <si>
    <t>Helado</t>
  </si>
  <si>
    <t>TOTAL ALMUERZOS -  DICIEMBRE:</t>
  </si>
  <si>
    <t>TOTAL A DEPOSITAR EN BCP - DICIEMBRE:</t>
  </si>
  <si>
    <t>DEL  30 DE NOVIEMBRE (10%)</t>
  </si>
  <si>
    <t>DEL 30 DE NOVIEMBRE(10%)</t>
  </si>
  <si>
    <t>MENÚ DICIEMBRE OPCIÓN NORMAL</t>
  </si>
  <si>
    <t>Refresco: chicha morada</t>
  </si>
  <si>
    <t>Refresco: cebada</t>
  </si>
  <si>
    <t>Refresco: anis</t>
  </si>
  <si>
    <t>Refresco: limonada</t>
  </si>
  <si>
    <t>Refresco: naranjada</t>
  </si>
</sst>
</file>

<file path=xl/styles.xml><?xml version="1.0" encoding="utf-8"?>
<styleSheet xmlns="http://schemas.openxmlformats.org/spreadsheetml/2006/main">
  <numFmts count="5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.&quot;#,##0;\-&quot;S/.&quot;#,##0"/>
    <numFmt numFmtId="171" formatCode="&quot;S/.&quot;#,##0;[Red]\-&quot;S/.&quot;#,##0"/>
    <numFmt numFmtId="172" formatCode="&quot;S/.&quot;#,##0.00;\-&quot;S/.&quot;#,##0.00"/>
    <numFmt numFmtId="173" formatCode="&quot;S/.&quot;#,##0.00;[Red]\-&quot;S/.&quot;#,##0.00"/>
    <numFmt numFmtId="174" formatCode="_-&quot;S/.&quot;* #,##0_-;\-&quot;S/.&quot;* #,##0_-;_-&quot;S/.&quot;* &quot;-&quot;_-;_-@_-"/>
    <numFmt numFmtId="175" formatCode="_-* #,##0_-;\-* #,##0_-;_-* &quot;-&quot;_-;_-@_-"/>
    <numFmt numFmtId="176" formatCode="_-&quot;S/.&quot;* #,##0.00_-;\-&quot;S/.&quot;* #,##0.00_-;_-&quot;S/.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[$-280A]dddd\ d&quot; de &quot;mmmm&quot; de &quot;yyyy;@"/>
    <numFmt numFmtId="201" formatCode="[$S/.-280A]\ #,##0.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2"/>
      <color indexed="10"/>
      <name val="Calibri"/>
      <family val="2"/>
    </font>
    <font>
      <b/>
      <sz val="11"/>
      <color indexed="63"/>
      <name val="Arial"/>
      <family val="2"/>
    </font>
    <font>
      <b/>
      <sz val="11"/>
      <color indexed="18"/>
      <name val="Arial"/>
      <family val="2"/>
    </font>
    <font>
      <sz val="13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 tint="0.24998000264167786"/>
      <name val="Arial"/>
      <family val="2"/>
    </font>
    <font>
      <b/>
      <sz val="11"/>
      <color rgb="FF0B066E"/>
      <name val="Arial"/>
      <family val="2"/>
    </font>
    <font>
      <sz val="13"/>
      <color theme="1"/>
      <name val="Calibri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58" fillId="0" borderId="0" xfId="0" applyFont="1" applyAlignment="1">
      <alignment/>
    </xf>
    <xf numFmtId="0" fontId="57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/>
    </xf>
    <xf numFmtId="0" fontId="57" fillId="33" borderId="11" xfId="0" applyFont="1" applyFill="1" applyBorder="1" applyAlignment="1">
      <alignment/>
    </xf>
    <xf numFmtId="201" fontId="58" fillId="33" borderId="12" xfId="0" applyNumberFormat="1" applyFont="1" applyFill="1" applyBorder="1" applyAlignment="1">
      <alignment/>
    </xf>
    <xf numFmtId="0" fontId="58" fillId="33" borderId="13" xfId="0" applyFont="1" applyFill="1" applyBorder="1" applyAlignment="1">
      <alignment horizontal="right"/>
    </xf>
    <xf numFmtId="0" fontId="58" fillId="33" borderId="14" xfId="0" applyFont="1" applyFill="1" applyBorder="1" applyAlignment="1">
      <alignment/>
    </xf>
    <xf numFmtId="0" fontId="57" fillId="33" borderId="15" xfId="0" applyFont="1" applyFill="1" applyBorder="1" applyAlignment="1">
      <alignment/>
    </xf>
    <xf numFmtId="201" fontId="58" fillId="33" borderId="16" xfId="0" applyNumberFormat="1" applyFont="1" applyFill="1" applyBorder="1" applyAlignment="1">
      <alignment/>
    </xf>
    <xf numFmtId="0" fontId="57" fillId="0" borderId="0" xfId="0" applyFont="1" applyFill="1" applyAlignment="1">
      <alignment/>
    </xf>
    <xf numFmtId="0" fontId="0" fillId="0" borderId="17" xfId="0" applyFill="1" applyBorder="1" applyAlignment="1">
      <alignment horizontal="center" vertical="center"/>
    </xf>
    <xf numFmtId="0" fontId="57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61" fillId="0" borderId="0" xfId="0" applyFont="1" applyAlignment="1">
      <alignment/>
    </xf>
    <xf numFmtId="201" fontId="61" fillId="0" borderId="0" xfId="0" applyNumberFormat="1" applyFont="1" applyAlignment="1">
      <alignment/>
    </xf>
    <xf numFmtId="201" fontId="57" fillId="0" borderId="0" xfId="0" applyNumberFormat="1" applyFont="1" applyFill="1" applyAlignment="1">
      <alignment horizontal="center"/>
    </xf>
    <xf numFmtId="0" fontId="58" fillId="34" borderId="0" xfId="0" applyFont="1" applyFill="1" applyAlignment="1">
      <alignment/>
    </xf>
    <xf numFmtId="0" fontId="60" fillId="35" borderId="0" xfId="0" applyFont="1" applyFill="1" applyBorder="1" applyAlignment="1">
      <alignment horizontal="center" vertical="center" wrapText="1"/>
    </xf>
    <xf numFmtId="0" fontId="57" fillId="35" borderId="0" xfId="0" applyFont="1" applyFill="1" applyAlignment="1">
      <alignment/>
    </xf>
    <xf numFmtId="0" fontId="60" fillId="35" borderId="0" xfId="0" applyFont="1" applyFill="1" applyAlignment="1">
      <alignment/>
    </xf>
    <xf numFmtId="0" fontId="57" fillId="35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2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3" fillId="0" borderId="0" xfId="0" applyFont="1" applyAlignment="1">
      <alignment horizontal="left"/>
    </xf>
    <xf numFmtId="0" fontId="64" fillId="0" borderId="0" xfId="0" applyFont="1" applyAlignment="1">
      <alignment horizontal="centerContinuous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64" fillId="0" borderId="0" xfId="0" applyFont="1" applyAlignment="1">
      <alignment/>
    </xf>
    <xf numFmtId="0" fontId="64" fillId="0" borderId="0" xfId="0" applyFont="1" applyAlignment="1">
      <alignment horizontal="left" vertical="top"/>
    </xf>
    <xf numFmtId="0" fontId="64" fillId="0" borderId="0" xfId="0" applyFont="1" applyFill="1" applyAlignment="1">
      <alignment horizontal="left"/>
    </xf>
    <xf numFmtId="0" fontId="64" fillId="0" borderId="0" xfId="0" applyFont="1" applyFill="1" applyAlignment="1">
      <alignment horizontal="center"/>
    </xf>
    <xf numFmtId="0" fontId="65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64" fillId="0" borderId="0" xfId="0" applyFont="1" applyFill="1" applyAlignment="1">
      <alignment horizontal="centerContinuous"/>
    </xf>
    <xf numFmtId="0" fontId="64" fillId="34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67" fillId="0" borderId="0" xfId="0" applyFont="1" applyAlignment="1">
      <alignment horizontal="right"/>
    </xf>
    <xf numFmtId="0" fontId="67" fillId="0" borderId="0" xfId="0" applyFont="1" applyAlignment="1">
      <alignment/>
    </xf>
    <xf numFmtId="0" fontId="65" fillId="34" borderId="0" xfId="0" applyFont="1" applyFill="1" applyAlignment="1">
      <alignment/>
    </xf>
    <xf numFmtId="0" fontId="62" fillId="34" borderId="0" xfId="0" applyFont="1" applyFill="1" applyAlignment="1">
      <alignment/>
    </xf>
    <xf numFmtId="0" fontId="67" fillId="34" borderId="0" xfId="0" applyFont="1" applyFill="1" applyAlignment="1">
      <alignment horizontal="right"/>
    </xf>
    <xf numFmtId="0" fontId="67" fillId="34" borderId="0" xfId="0" applyFont="1" applyFill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right"/>
    </xf>
    <xf numFmtId="201" fontId="65" fillId="34" borderId="0" xfId="0" applyNumberFormat="1" applyFont="1" applyFill="1" applyAlignment="1">
      <alignment/>
    </xf>
    <xf numFmtId="201" fontId="65" fillId="0" borderId="0" xfId="0" applyNumberFormat="1" applyFont="1" applyAlignment="1">
      <alignment/>
    </xf>
    <xf numFmtId="0" fontId="68" fillId="0" borderId="0" xfId="0" applyFont="1" applyAlignment="1">
      <alignment/>
    </xf>
    <xf numFmtId="0" fontId="69" fillId="0" borderId="0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/>
    </xf>
    <xf numFmtId="0" fontId="9" fillId="37" borderId="17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6" fillId="39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200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57" fillId="35" borderId="0" xfId="0" applyFont="1" applyFill="1" applyBorder="1" applyAlignment="1">
      <alignment/>
    </xf>
    <xf numFmtId="0" fontId="14" fillId="35" borderId="0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40" borderId="2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/>
    </xf>
    <xf numFmtId="0" fontId="15" fillId="10" borderId="22" xfId="0" applyFont="1" applyFill="1" applyBorder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3" fillId="10" borderId="17" xfId="0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 horizontal="center" vertical="center"/>
    </xf>
    <xf numFmtId="0" fontId="15" fillId="36" borderId="0" xfId="0" applyFont="1" applyFill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6" fillId="40" borderId="21" xfId="0" applyFont="1" applyFill="1" applyBorder="1" applyAlignment="1">
      <alignment horizontal="center" vertical="center"/>
    </xf>
    <xf numFmtId="0" fontId="6" fillId="36" borderId="0" xfId="0" applyFont="1" applyFill="1" applyAlignment="1">
      <alignment horizontal="center" vertical="center"/>
    </xf>
    <xf numFmtId="0" fontId="9" fillId="37" borderId="18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" fillId="39" borderId="23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/>
    </xf>
    <xf numFmtId="0" fontId="6" fillId="38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/>
    </xf>
    <xf numFmtId="0" fontId="4" fillId="39" borderId="18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 wrapText="1"/>
    </xf>
    <xf numFmtId="0" fontId="15" fillId="7" borderId="22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 wrapText="1"/>
    </xf>
    <xf numFmtId="0" fontId="14" fillId="7" borderId="17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15" fillId="7" borderId="17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center" vertical="center"/>
    </xf>
    <xf numFmtId="0" fontId="12" fillId="7" borderId="25" xfId="0" applyFont="1" applyFill="1" applyBorder="1" applyAlignment="1">
      <alignment horizontal="center" vertical="center"/>
    </xf>
    <xf numFmtId="200" fontId="13" fillId="7" borderId="17" xfId="0" applyNumberFormat="1" applyFont="1" applyFill="1" applyBorder="1" applyAlignment="1">
      <alignment horizontal="center"/>
    </xf>
    <xf numFmtId="0" fontId="13" fillId="7" borderId="17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70" fillId="7" borderId="17" xfId="0" applyFont="1" applyFill="1" applyBorder="1" applyAlignment="1">
      <alignment horizontal="center" vertical="center" wrapText="1"/>
    </xf>
    <xf numFmtId="0" fontId="15" fillId="7" borderId="26" xfId="0" applyFont="1" applyFill="1" applyBorder="1" applyAlignment="1">
      <alignment horizontal="center" vertical="center"/>
    </xf>
    <xf numFmtId="0" fontId="14" fillId="7" borderId="24" xfId="0" applyFont="1" applyFill="1" applyBorder="1" applyAlignment="1">
      <alignment horizontal="center" vertical="center"/>
    </xf>
    <xf numFmtId="0" fontId="15" fillId="7" borderId="27" xfId="0" applyFont="1" applyFill="1" applyBorder="1" applyAlignment="1">
      <alignment horizontal="center" vertical="center"/>
    </xf>
    <xf numFmtId="0" fontId="15" fillId="7" borderId="24" xfId="0" applyFont="1" applyFill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/>
    </xf>
    <xf numFmtId="0" fontId="71" fillId="7" borderId="17" xfId="0" applyFont="1" applyFill="1" applyBorder="1" applyAlignment="1">
      <alignment horizontal="center" vertical="center" wrapText="1"/>
    </xf>
    <xf numFmtId="0" fontId="60" fillId="7" borderId="17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0" fontId="15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64" fillId="0" borderId="0" xfId="0" applyFont="1" applyAlignment="1">
      <alignment horizontal="left" vertical="top" wrapText="1"/>
    </xf>
    <xf numFmtId="0" fontId="15" fillId="7" borderId="22" xfId="0" applyFont="1" applyFill="1" applyBorder="1" applyAlignment="1">
      <alignment horizontal="center" vertical="center"/>
    </xf>
    <xf numFmtId="0" fontId="15" fillId="7" borderId="24" xfId="0" applyFont="1" applyFill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/>
    </xf>
    <xf numFmtId="0" fontId="13" fillId="7" borderId="24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indexed="17"/>
      </font>
      <fill>
        <patternFill>
          <bgColor indexed="42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ont>
        <color rgb="FF0080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1676400</xdr:colOff>
      <xdr:row>3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828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1</xdr:row>
      <xdr:rowOff>85725</xdr:rowOff>
    </xdr:from>
    <xdr:to>
      <xdr:col>9</xdr:col>
      <xdr:colOff>1781175</xdr:colOff>
      <xdr:row>5</xdr:row>
      <xdr:rowOff>57150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53650" y="266700"/>
          <a:ext cx="2028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2"/>
  <sheetViews>
    <sheetView showGridLines="0" tabSelected="1" view="pageBreakPreview" zoomScale="60" zoomScaleNormal="73" workbookViewId="0" topLeftCell="A15">
      <selection activeCell="G28" sqref="G28"/>
    </sheetView>
  </sheetViews>
  <sheetFormatPr defaultColWidth="11.421875" defaultRowHeight="15"/>
  <cols>
    <col min="1" max="1" width="3.421875" style="1" bestFit="1" customWidth="1"/>
    <col min="2" max="2" width="27.140625" style="1" customWidth="1"/>
    <col min="3" max="3" width="9.140625" style="1" customWidth="1"/>
    <col min="4" max="4" width="31.8515625" style="1" customWidth="1"/>
    <col min="5" max="5" width="6.57421875" style="1" customWidth="1"/>
    <col min="6" max="6" width="34.00390625" style="1" customWidth="1"/>
    <col min="7" max="7" width="7.57421875" style="1" customWidth="1"/>
    <col min="8" max="8" width="30.421875" style="1" customWidth="1"/>
    <col min="9" max="9" width="5.8515625" style="1" customWidth="1"/>
    <col min="10" max="10" width="40.8515625" style="1" bestFit="1" customWidth="1"/>
    <col min="11" max="11" width="8.421875" style="1" customWidth="1"/>
    <col min="12" max="12" width="29.8515625" style="1" customWidth="1"/>
    <col min="13" max="14" width="9.140625" style="1" customWidth="1"/>
    <col min="15" max="15" width="33.140625" style="1" customWidth="1"/>
    <col min="16" max="16" width="22.28125" style="1" customWidth="1"/>
    <col min="17" max="17" width="9.140625" style="1" customWidth="1"/>
    <col min="18" max="18" width="13.28125" style="1" customWidth="1"/>
    <col min="19" max="19" width="12.7109375" style="1" customWidth="1"/>
    <col min="20" max="56" width="9.140625" style="1" customWidth="1"/>
    <col min="57" max="16384" width="11.421875" style="1" customWidth="1"/>
  </cols>
  <sheetData>
    <row r="1" spans="1:11" ht="14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4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">
      <c r="A4" s="32"/>
      <c r="B4" s="32" t="s">
        <v>50</v>
      </c>
      <c r="C4" s="32"/>
      <c r="D4" s="32"/>
      <c r="E4" s="32"/>
      <c r="F4" s="32"/>
      <c r="G4" s="32"/>
      <c r="H4" s="32"/>
      <c r="I4" s="32"/>
      <c r="J4" s="32"/>
      <c r="K4" s="32"/>
    </row>
    <row r="5" spans="1:11" ht="9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s="5" customFormat="1" ht="18.75">
      <c r="A6" s="33" t="s">
        <v>4</v>
      </c>
      <c r="B6" s="34"/>
      <c r="C6" s="34"/>
      <c r="D6" s="34"/>
      <c r="E6" s="34"/>
      <c r="F6" s="34"/>
      <c r="G6" s="34"/>
      <c r="H6" s="35"/>
      <c r="I6" s="34"/>
      <c r="J6" s="34"/>
      <c r="K6" s="34"/>
    </row>
    <row r="7" spans="1:11" s="5" customFormat="1" ht="18.75">
      <c r="A7" s="36">
        <v>1</v>
      </c>
      <c r="B7" s="36" t="s">
        <v>30</v>
      </c>
      <c r="C7" s="34"/>
      <c r="D7" s="34"/>
      <c r="E7" s="34"/>
      <c r="F7" s="34"/>
      <c r="G7" s="34"/>
      <c r="H7" s="35"/>
      <c r="I7" s="34"/>
      <c r="J7" s="34"/>
      <c r="K7" s="34"/>
    </row>
    <row r="8" spans="1:11" s="5" customFormat="1" ht="18.75">
      <c r="A8" s="36">
        <v>2</v>
      </c>
      <c r="B8" s="37" t="s">
        <v>25</v>
      </c>
      <c r="C8" s="34"/>
      <c r="D8" s="34"/>
      <c r="E8" s="34"/>
      <c r="F8" s="34"/>
      <c r="G8" s="34"/>
      <c r="H8" s="35"/>
      <c r="I8" s="34"/>
      <c r="J8" s="34"/>
      <c r="K8" s="34"/>
    </row>
    <row r="9" spans="1:11" s="5" customFormat="1" ht="33" customHeight="1">
      <c r="A9" s="38">
        <v>3</v>
      </c>
      <c r="B9" s="136" t="s">
        <v>15</v>
      </c>
      <c r="C9" s="136"/>
      <c r="D9" s="136"/>
      <c r="E9" s="136"/>
      <c r="F9" s="136"/>
      <c r="G9" s="136"/>
      <c r="H9" s="136"/>
      <c r="I9" s="136"/>
      <c r="J9" s="136"/>
      <c r="K9" s="34"/>
    </row>
    <row r="10" spans="1:11" s="7" customFormat="1" ht="18.75">
      <c r="A10" s="39">
        <v>4</v>
      </c>
      <c r="B10" s="39" t="s">
        <v>29</v>
      </c>
      <c r="C10" s="40"/>
      <c r="D10" s="40"/>
      <c r="E10" s="40"/>
      <c r="F10" s="40"/>
      <c r="G10" s="40"/>
      <c r="H10" s="40"/>
      <c r="I10" s="40"/>
      <c r="J10" s="40"/>
      <c r="K10" s="40"/>
    </row>
    <row r="11" spans="1:11" s="5" customFormat="1" ht="18.75">
      <c r="A11" s="36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s="5" customFormat="1" ht="18" customHeight="1">
      <c r="A12" s="33" t="s">
        <v>5</v>
      </c>
      <c r="B12" s="37"/>
      <c r="C12" s="35"/>
      <c r="D12" s="37"/>
      <c r="E12" s="35"/>
      <c r="F12" s="35"/>
      <c r="G12" s="35"/>
      <c r="H12" s="35"/>
      <c r="I12" s="35"/>
      <c r="J12" s="35"/>
      <c r="K12" s="35"/>
    </row>
    <row r="13" spans="1:11" s="5" customFormat="1" ht="18" customHeight="1">
      <c r="A13" s="37"/>
      <c r="B13" s="41" t="s">
        <v>16</v>
      </c>
      <c r="C13" s="35"/>
      <c r="D13" s="36" t="s">
        <v>12</v>
      </c>
      <c r="E13" s="35"/>
      <c r="F13" s="35"/>
      <c r="G13" s="35"/>
      <c r="H13" s="35"/>
      <c r="I13" s="35"/>
      <c r="J13" s="35"/>
      <c r="K13" s="35"/>
    </row>
    <row r="14" spans="1:11" s="5" customFormat="1" ht="18" customHeight="1">
      <c r="A14" s="37"/>
      <c r="B14" s="41" t="s">
        <v>17</v>
      </c>
      <c r="C14" s="34"/>
      <c r="D14" s="37" t="s">
        <v>18</v>
      </c>
      <c r="E14" s="34"/>
      <c r="F14" s="35"/>
      <c r="G14" s="34"/>
      <c r="H14" s="37"/>
      <c r="I14" s="34"/>
      <c r="J14" s="42" t="s">
        <v>2</v>
      </c>
      <c r="K14" s="34"/>
    </row>
    <row r="15" spans="1:11" s="5" customFormat="1" ht="11.25" customHeight="1">
      <c r="A15" s="37"/>
      <c r="B15" s="37"/>
      <c r="C15" s="34"/>
      <c r="D15" s="37"/>
      <c r="E15" s="34"/>
      <c r="F15" s="34"/>
      <c r="G15" s="34"/>
      <c r="H15" s="35"/>
      <c r="I15" s="34"/>
      <c r="J15" s="34"/>
      <c r="K15" s="34"/>
    </row>
    <row r="16" spans="1:11" s="7" customFormat="1" ht="14.25" customHeight="1">
      <c r="A16" s="43"/>
      <c r="B16" s="44" t="s">
        <v>7</v>
      </c>
      <c r="C16" s="44"/>
      <c r="D16" s="44"/>
      <c r="E16" s="43"/>
      <c r="F16" s="43" t="s">
        <v>0</v>
      </c>
      <c r="G16" s="43"/>
      <c r="H16" s="43"/>
      <c r="I16" s="43"/>
      <c r="J16" s="43"/>
      <c r="K16" s="43"/>
    </row>
    <row r="17" spans="1:11" s="20" customFormat="1" ht="15">
      <c r="A17" s="45"/>
      <c r="B17" s="45"/>
      <c r="C17" s="45"/>
      <c r="D17" s="46" t="s">
        <v>19</v>
      </c>
      <c r="E17" s="45"/>
      <c r="F17" s="47"/>
      <c r="G17" s="45"/>
      <c r="H17" s="45"/>
      <c r="I17" s="45"/>
      <c r="J17" s="45"/>
      <c r="K17" s="45"/>
    </row>
    <row r="18" spans="1:11" s="20" customFormat="1" ht="15">
      <c r="A18" s="45"/>
      <c r="B18" s="45"/>
      <c r="C18" s="45"/>
      <c r="D18" s="46" t="s">
        <v>20</v>
      </c>
      <c r="E18" s="45"/>
      <c r="F18" s="47"/>
      <c r="G18" s="45"/>
      <c r="H18" s="45"/>
      <c r="I18" s="45"/>
      <c r="J18" s="45"/>
      <c r="K18" s="45"/>
    </row>
    <row r="19" spans="1:11" ht="15">
      <c r="A19" s="31"/>
      <c r="B19" s="31"/>
      <c r="C19" s="31"/>
      <c r="D19" s="48" t="s">
        <v>13</v>
      </c>
      <c r="E19" s="31"/>
      <c r="F19" s="49"/>
      <c r="G19" s="31"/>
      <c r="H19" s="31"/>
      <c r="I19" s="31"/>
      <c r="J19" s="31"/>
      <c r="K19" s="31"/>
    </row>
    <row r="20" spans="1:11" ht="15">
      <c r="A20" s="31"/>
      <c r="B20" s="31"/>
      <c r="C20" s="31"/>
      <c r="D20" s="48"/>
      <c r="E20" s="31"/>
      <c r="F20" s="49"/>
      <c r="G20" s="31"/>
      <c r="H20" s="31"/>
      <c r="I20" s="31"/>
      <c r="J20" s="31"/>
      <c r="K20" s="31"/>
    </row>
    <row r="21" spans="1:11" ht="15">
      <c r="A21" s="31"/>
      <c r="B21" s="50" t="s">
        <v>8</v>
      </c>
      <c r="C21" s="51"/>
      <c r="D21" s="52"/>
      <c r="E21" s="51"/>
      <c r="F21" s="53"/>
      <c r="G21" s="31"/>
      <c r="H21" s="31"/>
      <c r="I21" s="31" t="s">
        <v>0</v>
      </c>
      <c r="J21" s="31"/>
      <c r="K21" s="31"/>
    </row>
    <row r="22" spans="1:11" ht="15">
      <c r="A22" s="31"/>
      <c r="B22" s="54"/>
      <c r="C22" s="54"/>
      <c r="D22" s="55" t="s">
        <v>46</v>
      </c>
      <c r="E22" s="54"/>
      <c r="F22" s="54">
        <v>5</v>
      </c>
      <c r="G22" s="31"/>
      <c r="H22" s="54" t="s">
        <v>9</v>
      </c>
      <c r="I22" s="31"/>
      <c r="J22" s="31"/>
      <c r="K22" s="31"/>
    </row>
    <row r="23" spans="1:11" ht="15">
      <c r="A23" s="31"/>
      <c r="B23" s="54"/>
      <c r="C23" s="54"/>
      <c r="D23" s="55" t="s">
        <v>47</v>
      </c>
      <c r="E23" s="54"/>
      <c r="F23" s="56">
        <f>+F22*10.5</f>
        <v>52.5</v>
      </c>
      <c r="G23" s="31"/>
      <c r="H23" s="54" t="s">
        <v>48</v>
      </c>
      <c r="I23" s="31"/>
      <c r="J23" s="57">
        <f>+F23*1.1</f>
        <v>57.75000000000001</v>
      </c>
      <c r="K23" s="31"/>
    </row>
    <row r="24" spans="1:11" ht="15">
      <c r="A24" s="31"/>
      <c r="B24" s="54"/>
      <c r="C24" s="54"/>
      <c r="D24" s="55"/>
      <c r="E24" s="54"/>
      <c r="F24" s="57"/>
      <c r="G24" s="31"/>
      <c r="H24" s="54"/>
      <c r="I24" s="31"/>
      <c r="J24" s="57"/>
      <c r="K24" s="31"/>
    </row>
    <row r="25" spans="1:11" ht="15" thickBo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s="58" customFormat="1" ht="28.5" customHeight="1" thickBot="1">
      <c r="A26" s="84"/>
      <c r="B26" s="72" t="s">
        <v>33</v>
      </c>
      <c r="C26" s="73"/>
      <c r="D26" s="72" t="s">
        <v>34</v>
      </c>
      <c r="E26" s="73"/>
      <c r="F26" s="72" t="s">
        <v>35</v>
      </c>
      <c r="G26" s="73"/>
      <c r="H26" s="72" t="s">
        <v>36</v>
      </c>
      <c r="I26" s="73"/>
      <c r="J26" s="72" t="s">
        <v>37</v>
      </c>
      <c r="K26" s="85"/>
    </row>
    <row r="27" spans="1:48" s="17" customFormat="1" ht="15.75">
      <c r="A27" s="60"/>
      <c r="B27" s="76" t="s">
        <v>28</v>
      </c>
      <c r="C27" s="86"/>
      <c r="D27" s="74" t="s">
        <v>28</v>
      </c>
      <c r="E27" s="87"/>
      <c r="F27" s="74" t="s">
        <v>28</v>
      </c>
      <c r="G27" s="87"/>
      <c r="H27" s="74" t="s">
        <v>28</v>
      </c>
      <c r="I27" s="87"/>
      <c r="J27" s="74" t="s">
        <v>28</v>
      </c>
      <c r="K27" s="88"/>
      <c r="Q27" s="19"/>
      <c r="R27" s="23"/>
      <c r="S27" s="23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/>
      <c r="AT27"/>
      <c r="AU27"/>
      <c r="AV27"/>
    </row>
    <row r="28" spans="1:11" ht="72" customHeight="1">
      <c r="A28" s="61" t="s">
        <v>14</v>
      </c>
      <c r="B28" s="75" t="s">
        <v>38</v>
      </c>
      <c r="C28" s="89"/>
      <c r="D28" s="75" t="s">
        <v>39</v>
      </c>
      <c r="E28" s="89"/>
      <c r="F28" s="75" t="s">
        <v>42</v>
      </c>
      <c r="G28" s="90"/>
      <c r="H28" s="76" t="s">
        <v>41</v>
      </c>
      <c r="I28" s="90"/>
      <c r="J28" s="76" t="s">
        <v>40</v>
      </c>
      <c r="K28" s="91"/>
    </row>
    <row r="29" spans="1:43" s="29" customFormat="1" ht="34.5" customHeight="1">
      <c r="A29" s="62" t="s">
        <v>10</v>
      </c>
      <c r="B29" s="75" t="s">
        <v>51</v>
      </c>
      <c r="C29" s="86"/>
      <c r="D29" s="75" t="s">
        <v>52</v>
      </c>
      <c r="E29" s="86"/>
      <c r="F29" s="76" t="s">
        <v>53</v>
      </c>
      <c r="G29" s="86"/>
      <c r="H29" s="76" t="s">
        <v>54</v>
      </c>
      <c r="I29" s="86"/>
      <c r="J29" s="77" t="s">
        <v>55</v>
      </c>
      <c r="K29" s="86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</row>
    <row r="30" spans="1:11" s="29" customFormat="1" ht="34.5" customHeight="1" thickBot="1">
      <c r="A30" s="63" t="s">
        <v>11</v>
      </c>
      <c r="B30" s="79" t="s">
        <v>43</v>
      </c>
      <c r="C30" s="89"/>
      <c r="D30" s="78" t="s">
        <v>32</v>
      </c>
      <c r="E30" s="89"/>
      <c r="F30" s="79" t="s">
        <v>44</v>
      </c>
      <c r="G30" s="89"/>
      <c r="H30" s="79" t="s">
        <v>31</v>
      </c>
      <c r="I30" s="89"/>
      <c r="J30" s="77" t="s">
        <v>45</v>
      </c>
      <c r="K30" s="89"/>
    </row>
    <row r="31" spans="1:11" s="58" customFormat="1" ht="28.5" customHeight="1" thickBot="1">
      <c r="A31" s="92"/>
      <c r="B31" s="72"/>
      <c r="C31" s="73"/>
      <c r="D31" s="72"/>
      <c r="E31" s="73"/>
      <c r="F31" s="72"/>
      <c r="G31" s="73"/>
      <c r="H31" s="72"/>
      <c r="I31" s="73"/>
      <c r="J31" s="72"/>
      <c r="K31" s="85"/>
    </row>
    <row r="32" spans="1:43" s="29" customFormat="1" ht="23.25" customHeight="1">
      <c r="A32" s="65" t="s">
        <v>26</v>
      </c>
      <c r="B32" s="106"/>
      <c r="C32" s="107"/>
      <c r="D32" s="106"/>
      <c r="E32" s="107"/>
      <c r="F32" s="106"/>
      <c r="G32" s="107"/>
      <c r="H32" s="106"/>
      <c r="I32" s="107"/>
      <c r="J32" s="106"/>
      <c r="K32" s="107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</row>
    <row r="33" spans="1:23" s="29" customFormat="1" ht="63.75" customHeight="1">
      <c r="A33" s="93" t="s">
        <v>14</v>
      </c>
      <c r="B33" s="106"/>
      <c r="C33" s="108"/>
      <c r="D33" s="106"/>
      <c r="E33" s="108"/>
      <c r="F33" s="109"/>
      <c r="G33" s="108"/>
      <c r="H33" s="109"/>
      <c r="I33" s="108"/>
      <c r="J33" s="106"/>
      <c r="K33" s="108"/>
      <c r="T33" s="30"/>
      <c r="U33" s="30"/>
      <c r="V33" s="30"/>
      <c r="W33" s="30"/>
    </row>
    <row r="34" spans="1:11" ht="19.5" customHeight="1">
      <c r="A34" s="94" t="s">
        <v>10</v>
      </c>
      <c r="B34" s="110"/>
      <c r="C34" s="137"/>
      <c r="D34" s="111"/>
      <c r="E34" s="112"/>
      <c r="F34" s="110"/>
      <c r="G34" s="112"/>
      <c r="H34" s="110"/>
      <c r="I34" s="112"/>
      <c r="J34" s="110"/>
      <c r="K34" s="113"/>
    </row>
    <row r="35" spans="1:11" ht="18.75" customHeight="1" thickBot="1">
      <c r="A35" s="95" t="s">
        <v>11</v>
      </c>
      <c r="B35" s="111"/>
      <c r="C35" s="138"/>
      <c r="D35" s="114"/>
      <c r="E35" s="112"/>
      <c r="F35" s="114"/>
      <c r="G35" s="112"/>
      <c r="H35" s="115"/>
      <c r="I35" s="112"/>
      <c r="J35" s="114"/>
      <c r="K35" s="113"/>
    </row>
    <row r="36" spans="1:11" s="58" customFormat="1" ht="60" customHeight="1" thickBot="1">
      <c r="A36" s="92"/>
      <c r="B36" s="116"/>
      <c r="C36" s="117"/>
      <c r="D36" s="116"/>
      <c r="E36" s="117"/>
      <c r="F36" s="116"/>
      <c r="G36" s="117"/>
      <c r="H36" s="116"/>
      <c r="I36" s="117"/>
      <c r="J36" s="116"/>
      <c r="K36" s="118"/>
    </row>
    <row r="37" spans="1:12" s="17" customFormat="1" ht="15.75">
      <c r="A37" s="96" t="s">
        <v>26</v>
      </c>
      <c r="B37" s="106"/>
      <c r="C37" s="107"/>
      <c r="D37" s="106"/>
      <c r="E37" s="107"/>
      <c r="F37" s="106"/>
      <c r="G37" s="107"/>
      <c r="H37" s="106"/>
      <c r="I37" s="107"/>
      <c r="J37" s="106"/>
      <c r="K37" s="112"/>
      <c r="L37" s="80"/>
    </row>
    <row r="38" spans="1:16" ht="56.25" customHeight="1">
      <c r="A38" s="97" t="s">
        <v>14</v>
      </c>
      <c r="B38" s="109"/>
      <c r="C38" s="108"/>
      <c r="D38" s="119"/>
      <c r="E38" s="108"/>
      <c r="F38" s="119"/>
      <c r="G38" s="108"/>
      <c r="H38" s="109"/>
      <c r="I38" s="108"/>
      <c r="J38" s="109"/>
      <c r="K38" s="112"/>
      <c r="L38" s="81"/>
      <c r="M38" s="26"/>
      <c r="N38" s="26"/>
      <c r="O38" s="26"/>
      <c r="P38" s="26"/>
    </row>
    <row r="39" spans="1:12" ht="17.25" customHeight="1">
      <c r="A39" s="98" t="s">
        <v>10</v>
      </c>
      <c r="B39" s="109"/>
      <c r="C39" s="137"/>
      <c r="D39" s="109"/>
      <c r="E39" s="120"/>
      <c r="F39" s="111"/>
      <c r="G39" s="107"/>
      <c r="H39" s="110"/>
      <c r="I39" s="107"/>
      <c r="J39" s="110"/>
      <c r="K39" s="113"/>
      <c r="L39" s="82"/>
    </row>
    <row r="40" spans="1:12" ht="16.5" thickBot="1">
      <c r="A40" s="99" t="s">
        <v>11</v>
      </c>
      <c r="B40" s="121"/>
      <c r="C40" s="138"/>
      <c r="D40" s="114"/>
      <c r="E40" s="122"/>
      <c r="F40" s="114"/>
      <c r="G40" s="123"/>
      <c r="H40" s="115"/>
      <c r="I40" s="123"/>
      <c r="J40" s="121"/>
      <c r="K40" s="113"/>
      <c r="L40" s="83"/>
    </row>
    <row r="41" spans="1:11" s="58" customFormat="1" ht="60" customHeight="1" thickBot="1">
      <c r="A41" s="92"/>
      <c r="B41" s="116"/>
      <c r="C41" s="117"/>
      <c r="D41" s="116"/>
      <c r="E41" s="117"/>
      <c r="F41" s="116"/>
      <c r="G41" s="117"/>
      <c r="H41" s="116"/>
      <c r="I41" s="117"/>
      <c r="J41" s="116"/>
      <c r="K41" s="118"/>
    </row>
    <row r="42" spans="1:11" s="17" customFormat="1" ht="23.25" customHeight="1">
      <c r="A42" s="96" t="s">
        <v>26</v>
      </c>
      <c r="B42" s="106"/>
      <c r="C42" s="107"/>
      <c r="D42" s="106"/>
      <c r="E42" s="107"/>
      <c r="F42" s="106"/>
      <c r="G42" s="107"/>
      <c r="H42" s="106"/>
      <c r="I42" s="107"/>
      <c r="J42" s="106"/>
      <c r="K42" s="112"/>
    </row>
    <row r="43" spans="1:17" ht="60" customHeight="1">
      <c r="A43" s="97" t="s">
        <v>14</v>
      </c>
      <c r="B43" s="106"/>
      <c r="C43" s="108"/>
      <c r="D43" s="106"/>
      <c r="E43" s="108"/>
      <c r="F43" s="109"/>
      <c r="G43" s="108"/>
      <c r="H43" s="109"/>
      <c r="I43" s="108"/>
      <c r="J43" s="106"/>
      <c r="K43" s="108"/>
      <c r="L43" s="59"/>
      <c r="N43" s="26"/>
      <c r="O43" s="26"/>
      <c r="P43" s="26"/>
      <c r="Q43" s="26"/>
    </row>
    <row r="44" spans="1:11" ht="17.25" customHeight="1">
      <c r="A44" s="100" t="s">
        <v>10</v>
      </c>
      <c r="B44" s="109"/>
      <c r="C44" s="139"/>
      <c r="D44" s="110"/>
      <c r="E44" s="124"/>
      <c r="F44" s="110"/>
      <c r="G44" s="107"/>
      <c r="H44" s="110"/>
      <c r="I44" s="124"/>
      <c r="J44" s="110"/>
      <c r="K44" s="125"/>
    </row>
    <row r="45" spans="1:14" ht="27" customHeight="1" thickBot="1">
      <c r="A45" s="101" t="s">
        <v>11</v>
      </c>
      <c r="B45" s="115"/>
      <c r="C45" s="140"/>
      <c r="D45" s="114"/>
      <c r="E45" s="122"/>
      <c r="F45" s="115"/>
      <c r="G45" s="123"/>
      <c r="H45" s="114"/>
      <c r="I45" s="123"/>
      <c r="J45" s="121"/>
      <c r="K45" s="126"/>
      <c r="N45" s="25"/>
    </row>
    <row r="46" spans="1:11" s="58" customFormat="1" ht="34.5" customHeight="1" thickBot="1">
      <c r="A46" s="92"/>
      <c r="B46" s="116"/>
      <c r="C46" s="117"/>
      <c r="D46" s="116"/>
      <c r="E46" s="117"/>
      <c r="F46" s="116"/>
      <c r="G46" s="117"/>
      <c r="H46" s="116"/>
      <c r="I46" s="117"/>
      <c r="J46" s="116"/>
      <c r="K46" s="118"/>
    </row>
    <row r="47" spans="1:11" s="27" customFormat="1" ht="21" customHeight="1">
      <c r="A47" s="102" t="s">
        <v>26</v>
      </c>
      <c r="B47" s="106"/>
      <c r="C47" s="107"/>
      <c r="D47" s="106"/>
      <c r="E47" s="107"/>
      <c r="F47" s="106"/>
      <c r="G47" s="107"/>
      <c r="H47" s="106"/>
      <c r="I47" s="107"/>
      <c r="J47" s="106"/>
      <c r="K47" s="107"/>
    </row>
    <row r="48" spans="1:12" s="6" customFormat="1" ht="81" customHeight="1">
      <c r="A48" s="103" t="s">
        <v>14</v>
      </c>
      <c r="B48" s="127"/>
      <c r="C48" s="128"/>
      <c r="D48" s="129"/>
      <c r="E48" s="128"/>
      <c r="F48" s="129"/>
      <c r="G48" s="128"/>
      <c r="H48" s="129"/>
      <c r="I48" s="108"/>
      <c r="J48" s="130"/>
      <c r="K48" s="108"/>
      <c r="L48" s="28"/>
    </row>
    <row r="49" spans="1:11" s="29" customFormat="1" ht="21" customHeight="1">
      <c r="A49" s="104" t="s">
        <v>10</v>
      </c>
      <c r="B49" s="109"/>
      <c r="C49" s="139"/>
      <c r="D49" s="110"/>
      <c r="E49" s="131"/>
      <c r="F49" s="132"/>
      <c r="G49" s="133"/>
      <c r="H49" s="132"/>
      <c r="I49" s="124"/>
      <c r="J49" s="132"/>
      <c r="K49" s="134"/>
    </row>
    <row r="50" spans="1:11" s="29" customFormat="1" ht="34.5" customHeight="1">
      <c r="A50" s="105" t="s">
        <v>11</v>
      </c>
      <c r="B50" s="115"/>
      <c r="C50" s="140"/>
      <c r="D50" s="114"/>
      <c r="E50" s="122"/>
      <c r="F50" s="114"/>
      <c r="G50" s="122"/>
      <c r="H50" s="114"/>
      <c r="I50" s="123"/>
      <c r="J50" s="121"/>
      <c r="K50" s="135"/>
    </row>
    <row r="51" spans="1:11" s="3" customFormat="1" ht="15">
      <c r="A51" s="71"/>
      <c r="B51" s="66" t="s">
        <v>6</v>
      </c>
      <c r="C51" s="67">
        <f>COUNT(C28:C45)</f>
        <v>0</v>
      </c>
      <c r="D51" s="68"/>
      <c r="E51" s="69">
        <f>COUNT(E28:E45)</f>
        <v>0</v>
      </c>
      <c r="F51" s="70"/>
      <c r="G51" s="69">
        <f>COUNT(G28:G45)</f>
        <v>0</v>
      </c>
      <c r="H51" s="69"/>
      <c r="I51" s="69">
        <f>COUNT(I28:I45)</f>
        <v>0</v>
      </c>
      <c r="J51" s="64"/>
      <c r="K51" s="64">
        <f>COUNT(K28:K45)</f>
        <v>0</v>
      </c>
    </row>
    <row r="52" spans="1:11" s="3" customFormat="1" ht="13.5" thickBot="1">
      <c r="A52" s="2"/>
      <c r="B52" s="10" t="s">
        <v>3</v>
      </c>
      <c r="C52" s="11"/>
      <c r="D52" s="12">
        <v>10.5</v>
      </c>
      <c r="E52" s="8"/>
      <c r="F52" s="9"/>
      <c r="G52" s="8"/>
      <c r="H52" s="8"/>
      <c r="I52" s="8"/>
      <c r="J52" s="8"/>
      <c r="K52" s="8"/>
    </row>
    <row r="53" spans="2:11" ht="17.25" thickBot="1" thickTop="1">
      <c r="B53" s="10" t="s">
        <v>1</v>
      </c>
      <c r="C53" s="11"/>
      <c r="D53" s="13">
        <f>F22</f>
        <v>5</v>
      </c>
      <c r="E53" s="4"/>
      <c r="F53" s="4"/>
      <c r="G53" s="4"/>
      <c r="H53" s="21" t="s">
        <v>9</v>
      </c>
      <c r="K53" s="4"/>
    </row>
    <row r="54" spans="2:10" ht="16.5" thickTop="1">
      <c r="B54" s="14"/>
      <c r="C54" s="15"/>
      <c r="D54" s="16">
        <f>D52*D53</f>
        <v>52.5</v>
      </c>
      <c r="H54" s="21" t="s">
        <v>49</v>
      </c>
      <c r="J54" s="22">
        <f>+D54*1.1</f>
        <v>57.75000000000001</v>
      </c>
    </row>
    <row r="56" ht="12.75">
      <c r="B56" s="24" t="s">
        <v>21</v>
      </c>
    </row>
    <row r="57" ht="12.75">
      <c r="B57" s="3" t="s">
        <v>27</v>
      </c>
    </row>
    <row r="58" ht="12.75">
      <c r="B58" s="3" t="s">
        <v>22</v>
      </c>
    </row>
    <row r="59" ht="12.75">
      <c r="B59" s="3" t="s">
        <v>23</v>
      </c>
    </row>
    <row r="60" ht="12.75">
      <c r="B60" s="3" t="s">
        <v>24</v>
      </c>
    </row>
    <row r="61" ht="12.75">
      <c r="B61" s="3"/>
    </row>
    <row r="62" ht="12.75">
      <c r="B62" s="3"/>
    </row>
  </sheetData>
  <sheetProtection/>
  <mergeCells count="6">
    <mergeCell ref="K49:K50"/>
    <mergeCell ref="B9:J9"/>
    <mergeCell ref="C34:C35"/>
    <mergeCell ref="C39:C40"/>
    <mergeCell ref="C44:C45"/>
    <mergeCell ref="C49:C50"/>
  </mergeCells>
  <conditionalFormatting sqref="T27:AR27">
    <cfRule type="cellIs" priority="1" dxfId="2" operator="equal" stopIfTrue="1">
      <formula>"e"</formula>
    </cfRule>
    <cfRule type="cellIs" priority="2" dxfId="1" operator="equal" stopIfTrue="1">
      <formula>"d"</formula>
    </cfRule>
    <cfRule type="cellIs" priority="3" dxfId="3" operator="equal" stopIfTrue="1">
      <formula>"c"</formula>
    </cfRule>
  </conditionalFormatting>
  <dataValidations count="2">
    <dataValidation type="whole" operator="equal" allowBlank="1" showInputMessage="1" showErrorMessage="1" prompt="Si desea esta opción debe marcarla con el número 1" sqref="G27">
      <formula1>1</formula1>
    </dataValidation>
    <dataValidation type="whole" operator="equal" allowBlank="1" showInputMessage="1" showErrorMessage="1" prompt="Si desea esta opción debe marcarla con el # 1" error="Si desea esta opción debe marcarla con el # 1" sqref="K28">
      <formula1>1</formula1>
    </dataValidation>
  </dataValidations>
  <printOptions/>
  <pageMargins left="0.7" right="0.7" top="0.38" bottom="0.38" header="0.3" footer="0.3"/>
  <pageSetup fitToHeight="1" fitToWidth="1" horizontalDpi="600" verticalDpi="600" orientation="landscape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sistemas</cp:lastModifiedBy>
  <cp:lastPrinted>2018-03-22T15:23:47Z</cp:lastPrinted>
  <dcterms:created xsi:type="dcterms:W3CDTF">2012-03-23T17:14:35Z</dcterms:created>
  <dcterms:modified xsi:type="dcterms:W3CDTF">2018-12-03T13:43:57Z</dcterms:modified>
  <cp:category/>
  <cp:version/>
  <cp:contentType/>
  <cp:contentStatus/>
</cp:coreProperties>
</file>